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560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L196" i="1"/>
  <c r="J196" i="1"/>
  <c r="I196" i="1"/>
  <c r="G196" i="1"/>
  <c r="F196" i="1"/>
</calcChain>
</file>

<file path=xl/sharedStrings.xml><?xml version="1.0" encoding="utf-8"?>
<sst xmlns="http://schemas.openxmlformats.org/spreadsheetml/2006/main" count="280" uniqueCount="104">
  <si>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</si>
  <si>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</si>
  <si>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</si>
  <si>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</si>
  <si>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</si>
  <si>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</si>
  <si>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</si>
  <si>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</si>
  <si>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</si>
  <si>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</si>
  <si>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</si>
  <si>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</si>
  <si>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</si>
  <si>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</si>
  <si>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</si>
  <si>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</si>
  <si>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</si>
  <si>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</si>
  <si>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</si>
  <si>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</si>
  <si>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</si>
  <si>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</si>
  <si>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</si>
  <si>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</si>
  <si>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</si>
  <si>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</si>
  <si>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</si>
  <si>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</si>
  <si>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</si>
  <si>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</si>
  <si>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</si>
  <si>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</si>
  <si>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</si>
  <si>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</si>
  <si>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</si>
  <si>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</si>
  <si>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</si>
  <si>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</si>
  <si>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</si>
  <si>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Тюменская ООШ</t>
  </si>
  <si>
    <t>директор</t>
  </si>
  <si>
    <t>Кузнецова Л.А.</t>
  </si>
  <si>
    <t>Хлеб</t>
  </si>
  <si>
    <t>пром</t>
  </si>
  <si>
    <t>Кофейный напиток с молоком</t>
  </si>
  <si>
    <t>Напиток из шиповника</t>
  </si>
  <si>
    <t>Компот из смеси с-ф</t>
  </si>
  <si>
    <t>Яблоко</t>
  </si>
  <si>
    <t>54-1о</t>
  </si>
  <si>
    <t>Булочка с повидлом</t>
  </si>
  <si>
    <t>Банан</t>
  </si>
  <si>
    <t>Сок</t>
  </si>
  <si>
    <t>Запеканка из творога</t>
  </si>
  <si>
    <t>54-1т</t>
  </si>
  <si>
    <t>54-13хн</t>
  </si>
  <si>
    <t>Салат из свежих огурцов</t>
  </si>
  <si>
    <t>Каша жидкая молочная пшенная</t>
  </si>
  <si>
    <t>54-24к</t>
  </si>
  <si>
    <t>54-11г</t>
  </si>
  <si>
    <t>54-1хн</t>
  </si>
  <si>
    <t>Печенье</t>
  </si>
  <si>
    <t>Плов с курицей</t>
  </si>
  <si>
    <t>Омлет натуральный</t>
  </si>
  <si>
    <t>Вафли</t>
  </si>
  <si>
    <t>1-7с</t>
  </si>
  <si>
    <t>№54-23гн</t>
  </si>
  <si>
    <t>Напиток апельсиновый</t>
  </si>
  <si>
    <t>54-33хн</t>
  </si>
  <si>
    <t>Вареники с картофелем, Соус сметанный с томатом</t>
  </si>
  <si>
    <t>п/ф</t>
  </si>
  <si>
    <t>Сыр в нарезке</t>
  </si>
  <si>
    <t>54-1з</t>
  </si>
  <si>
    <t>Какао с молоком</t>
  </si>
  <si>
    <t>54-21гн</t>
  </si>
  <si>
    <t>Чай с апельсином и сахаром</t>
  </si>
  <si>
    <t>54-10гн</t>
  </si>
  <si>
    <t>Апельсин</t>
  </si>
  <si>
    <t>Бутерброд с сыром</t>
  </si>
  <si>
    <t>№3</t>
  </si>
  <si>
    <t>54-12м</t>
  </si>
  <si>
    <t>Чай с яблоком и сахаром</t>
  </si>
  <si>
    <t>54-46гн</t>
  </si>
  <si>
    <t>№9,1</t>
  </si>
  <si>
    <t>Суп из овощей с фрикадельками мясными</t>
  </si>
  <si>
    <t>54-5с</t>
  </si>
  <si>
    <t>Компот из яблок с лимоном</t>
  </si>
  <si>
    <t>54-34хн</t>
  </si>
  <si>
    <t>Гренки для супа</t>
  </si>
  <si>
    <t>№1308</t>
  </si>
  <si>
    <t>Суп с макаронными изделиями</t>
  </si>
  <si>
    <t>Йогурт</t>
  </si>
  <si>
    <t>Картофельное пюре, Котлета из курицы, Соус красный основной</t>
  </si>
  <si>
    <t>Рагу из овощей, Рыба (минтай) запеченная</t>
  </si>
  <si>
    <t>№111</t>
  </si>
  <si>
    <t>Рыба,запеченная с картофелем по-русски</t>
  </si>
  <si>
    <t>№346</t>
  </si>
  <si>
    <t>Салат из свежих помидоров</t>
  </si>
  <si>
    <t>№8</t>
  </si>
  <si>
    <t>Морковь тушенная с яблоками</t>
  </si>
  <si>
    <t>№482</t>
  </si>
  <si>
    <t>54-45гн</t>
  </si>
  <si>
    <t>Салат картофельный с морковью и зеленым горошком</t>
  </si>
  <si>
    <t>54-34з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</si>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</sst>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6" zoomScaleNormal="86" workbookViewId="0">
      <pane xSplit="4" ySplit="5" topLeftCell="E88" activePane="bottomRight" state="frozen"/>
      <selection pane="topRight" activeCell="E1" sqref="E1"/>
      <selection pane="bottomLeft" activeCell="A6" sqref="A6"/>
      <selection pane="bottomRight" activeCell="E197" sqref="E19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89</v>
      </c>
      <c r="F6" s="40">
        <v>200</v>
      </c>
      <c r="G6" s="40">
        <v>8.6</v>
      </c>
      <c r="H6" s="40">
        <v>8.4</v>
      </c>
      <c r="I6" s="40">
        <v>20.399999999999999</v>
      </c>
      <c r="J6" s="40">
        <v>191.8</v>
      </c>
      <c r="K6" s="41" t="s">
        <v>64</v>
      </c>
      <c r="L6" s="40">
        <v>30.68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3.9</v>
      </c>
      <c r="H8" s="43">
        <v>2.9</v>
      </c>
      <c r="I8" s="43">
        <v>11.2</v>
      </c>
      <c r="J8" s="43">
        <v>86</v>
      </c>
      <c r="K8" s="44" t="s">
        <v>65</v>
      </c>
      <c r="L8" s="43">
        <v>14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35</v>
      </c>
      <c r="G9" s="43">
        <v>2.5</v>
      </c>
      <c r="H9" s="43">
        <v>0.4</v>
      </c>
      <c r="I9" s="43">
        <v>14.8</v>
      </c>
      <c r="J9" s="43">
        <v>72.5</v>
      </c>
      <c r="K9" s="44" t="s">
        <v>43</v>
      </c>
      <c r="L9" s="43">
        <v>4.47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63</v>
      </c>
      <c r="F11" s="43">
        <v>15</v>
      </c>
      <c r="G11" s="43">
        <v>0.6</v>
      </c>
      <c r="H11" s="43">
        <v>4.5999999999999996</v>
      </c>
      <c r="I11" s="43">
        <v>9.4</v>
      </c>
      <c r="J11" s="43">
        <v>81.2</v>
      </c>
      <c r="K11" s="44" t="s">
        <v>43</v>
      </c>
      <c r="L11" s="43">
        <v>7.4</v>
      </c>
    </row>
    <row r="12" spans="1:12" ht="15" x14ac:dyDescent="0.25">
      <c r="A12" s="23"/>
      <c r="B12" s="15"/>
      <c r="C12" s="11"/>
      <c r="D12" s="6"/>
      <c r="E12" s="42" t="s">
        <v>90</v>
      </c>
      <c r="F12" s="43">
        <v>95</v>
      </c>
      <c r="G12" s="43">
        <v>3.2</v>
      </c>
      <c r="H12" s="43">
        <v>2.4</v>
      </c>
      <c r="I12" s="43">
        <v>5.2</v>
      </c>
      <c r="J12" s="43">
        <v>55.2</v>
      </c>
      <c r="K12" s="44" t="s">
        <v>43</v>
      </c>
      <c r="L12" s="43">
        <v>25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18.8</v>
      </c>
      <c r="H13" s="19">
        <f t="shared" si="0"/>
        <v>18.7</v>
      </c>
      <c r="I13" s="19">
        <f t="shared" si="0"/>
        <v>61</v>
      </c>
      <c r="J13" s="19">
        <f t="shared" si="0"/>
        <v>486.7</v>
      </c>
      <c r="K13" s="25"/>
      <c r="L13" s="19">
        <f t="shared" ref="L13" si="1">SUM(L6:L12)</f>
        <v>81.55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545</v>
      </c>
      <c r="G24" s="32">
        <f t="shared" ref="G24:J24" si="4">G13+G23</f>
        <v>18.8</v>
      </c>
      <c r="H24" s="32">
        <f t="shared" si="4"/>
        <v>18.7</v>
      </c>
      <c r="I24" s="32">
        <f t="shared" si="4"/>
        <v>61</v>
      </c>
      <c r="J24" s="32">
        <f t="shared" si="4"/>
        <v>486.7</v>
      </c>
      <c r="K24" s="32"/>
      <c r="L24" s="32">
        <f t="shared" ref="L24" si="5">L13+L23</f>
        <v>81.55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150</v>
      </c>
      <c r="G25" s="40">
        <v>12.7</v>
      </c>
      <c r="H25" s="40">
        <v>18</v>
      </c>
      <c r="I25" s="40">
        <v>3.2</v>
      </c>
      <c r="J25" s="40">
        <v>225.5</v>
      </c>
      <c r="K25" s="41" t="s">
        <v>48</v>
      </c>
      <c r="L25" s="40">
        <v>60.03</v>
      </c>
    </row>
    <row r="26" spans="1:12" ht="15" x14ac:dyDescent="0.25">
      <c r="A26" s="14"/>
      <c r="B26" s="15"/>
      <c r="C26" s="11"/>
      <c r="D26" s="6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103</v>
      </c>
      <c r="F27" s="43">
        <v>200</v>
      </c>
      <c r="G27" s="43">
        <v>0.1</v>
      </c>
      <c r="H27" s="43">
        <v>0</v>
      </c>
      <c r="I27" s="43">
        <v>5.2</v>
      </c>
      <c r="J27" s="43">
        <v>21.4</v>
      </c>
      <c r="K27" s="44" t="s">
        <v>100</v>
      </c>
      <c r="L27" s="43">
        <v>5.52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2.8</v>
      </c>
      <c r="H28" s="43">
        <v>0.4</v>
      </c>
      <c r="I28" s="43">
        <v>16.5</v>
      </c>
      <c r="J28" s="43">
        <v>81.099999999999994</v>
      </c>
      <c r="K28" s="44" t="s">
        <v>43</v>
      </c>
      <c r="L28" s="43">
        <v>3.98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98</v>
      </c>
      <c r="F30" s="43">
        <v>60</v>
      </c>
      <c r="G30" s="43">
        <v>0.47</v>
      </c>
      <c r="H30" s="43">
        <v>1.44</v>
      </c>
      <c r="I30" s="43">
        <v>4.38</v>
      </c>
      <c r="J30" s="43">
        <v>32.299999999999997</v>
      </c>
      <c r="K30" s="44" t="s">
        <v>99</v>
      </c>
      <c r="L30" s="43">
        <v>8.36</v>
      </c>
    </row>
    <row r="31" spans="1:12" ht="15" x14ac:dyDescent="0.25">
      <c r="A31" s="14"/>
      <c r="B31" s="15"/>
      <c r="C31" s="11"/>
      <c r="D31" s="6"/>
      <c r="E31" s="42" t="s">
        <v>49</v>
      </c>
      <c r="F31" s="43">
        <v>50</v>
      </c>
      <c r="G31" s="43">
        <v>4</v>
      </c>
      <c r="H31" s="43">
        <v>7</v>
      </c>
      <c r="I31" s="43">
        <v>28</v>
      </c>
      <c r="J31" s="43">
        <v>191</v>
      </c>
      <c r="K31" s="44" t="s">
        <v>43</v>
      </c>
      <c r="L31" s="43">
        <v>29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20.069999999999997</v>
      </c>
      <c r="H32" s="19">
        <f t="shared" ref="H32" si="7">SUM(H25:H31)</f>
        <v>26.84</v>
      </c>
      <c r="I32" s="19">
        <f t="shared" ref="I32" si="8">SUM(I25:I31)</f>
        <v>57.28</v>
      </c>
      <c r="J32" s="19">
        <f t="shared" ref="J32:L32" si="9">SUM(J25:J31)</f>
        <v>551.29999999999995</v>
      </c>
      <c r="K32" s="25"/>
      <c r="L32" s="19">
        <f t="shared" si="9"/>
        <v>106.89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20.069999999999997</v>
      </c>
      <c r="H43" s="32">
        <f t="shared" ref="H43" si="15">H32+H42</f>
        <v>26.84</v>
      </c>
      <c r="I43" s="32">
        <f t="shared" ref="I43" si="16">I32+I42</f>
        <v>57.28</v>
      </c>
      <c r="J43" s="32">
        <f t="shared" ref="J43:L43" si="17">J32+J42</f>
        <v>551.29999999999995</v>
      </c>
      <c r="K43" s="32"/>
      <c r="L43" s="32">
        <f t="shared" si="17"/>
        <v>106.89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91</v>
      </c>
      <c r="F44" s="40">
        <v>270</v>
      </c>
      <c r="G44" s="40">
        <v>21.3</v>
      </c>
      <c r="H44" s="40">
        <v>9.9</v>
      </c>
      <c r="I44" s="40">
        <v>34.5</v>
      </c>
      <c r="J44" s="40">
        <v>312.39999999999998</v>
      </c>
      <c r="K44" s="41" t="s">
        <v>58</v>
      </c>
      <c r="L44" s="40">
        <v>57.97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0.6</v>
      </c>
      <c r="H46" s="43">
        <v>0.2</v>
      </c>
      <c r="I46" s="43">
        <v>15.1</v>
      </c>
      <c r="J46" s="43">
        <v>65.400000000000006</v>
      </c>
      <c r="K46" s="44" t="s">
        <v>54</v>
      </c>
      <c r="L46" s="43">
        <v>9.6199999999999992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35</v>
      </c>
      <c r="G47" s="43">
        <v>2.7</v>
      </c>
      <c r="H47" s="43">
        <v>0.3</v>
      </c>
      <c r="I47" s="43">
        <v>17.2</v>
      </c>
      <c r="J47" s="43">
        <v>82</v>
      </c>
      <c r="K47" s="44" t="s">
        <v>43</v>
      </c>
      <c r="L47" s="43">
        <v>3.12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101</v>
      </c>
      <c r="F49" s="43">
        <v>60</v>
      </c>
      <c r="G49" s="43">
        <v>1.7</v>
      </c>
      <c r="H49" s="43">
        <v>4.3</v>
      </c>
      <c r="I49" s="43">
        <v>6.2</v>
      </c>
      <c r="J49" s="43">
        <v>70.3</v>
      </c>
      <c r="K49" s="44" t="s">
        <v>102</v>
      </c>
      <c r="L49" s="43">
        <v>4.8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565</v>
      </c>
      <c r="G51" s="19">
        <f t="shared" ref="G51" si="18">SUM(G44:G50)</f>
        <v>26.3</v>
      </c>
      <c r="H51" s="19">
        <f t="shared" ref="H51" si="19">SUM(H44:H50)</f>
        <v>14.7</v>
      </c>
      <c r="I51" s="19">
        <f t="shared" ref="I51" si="20">SUM(I44:I50)</f>
        <v>73</v>
      </c>
      <c r="J51" s="19">
        <f t="shared" ref="J51:L51" si="21">SUM(J44:J50)</f>
        <v>530.09999999999991</v>
      </c>
      <c r="K51" s="25"/>
      <c r="L51" s="19">
        <f t="shared" si="21"/>
        <v>75.510000000000005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565</v>
      </c>
      <c r="G62" s="32">
        <f t="shared" ref="G62" si="26">G51+G61</f>
        <v>26.3</v>
      </c>
      <c r="H62" s="32">
        <f t="shared" ref="H62" si="27">H51+H61</f>
        <v>14.7</v>
      </c>
      <c r="I62" s="32">
        <f t="shared" ref="I62" si="28">I51+I61</f>
        <v>73</v>
      </c>
      <c r="J62" s="32">
        <f t="shared" ref="J62:L62" si="29">J51+J61</f>
        <v>530.09999999999991</v>
      </c>
      <c r="K62" s="32"/>
      <c r="L62" s="32">
        <f t="shared" si="29"/>
        <v>75.510000000000005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230</v>
      </c>
      <c r="G63" s="40">
        <v>23.1</v>
      </c>
      <c r="H63" s="40">
        <v>13.3</v>
      </c>
      <c r="I63" s="40">
        <v>31.7</v>
      </c>
      <c r="J63" s="40">
        <v>337.9</v>
      </c>
      <c r="K63" s="41" t="s">
        <v>69</v>
      </c>
      <c r="L63" s="40">
        <v>45.92</v>
      </c>
    </row>
    <row r="64" spans="1:12" ht="15" x14ac:dyDescent="0.25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0.2</v>
      </c>
      <c r="H65" s="43">
        <v>0</v>
      </c>
      <c r="I65" s="43">
        <v>8</v>
      </c>
      <c r="J65" s="43">
        <v>33</v>
      </c>
      <c r="K65" s="44" t="s">
        <v>67</v>
      </c>
      <c r="L65" s="43">
        <v>10.29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43</v>
      </c>
      <c r="L66" s="43">
        <v>2.67</v>
      </c>
    </row>
    <row r="67" spans="1:12" ht="15" x14ac:dyDescent="0.25">
      <c r="A67" s="23"/>
      <c r="B67" s="15"/>
      <c r="C67" s="11"/>
      <c r="D67" s="7" t="s">
        <v>24</v>
      </c>
      <c r="E67" s="42" t="s">
        <v>50</v>
      </c>
      <c r="F67" s="43">
        <v>100</v>
      </c>
      <c r="G67" s="43">
        <v>1.5</v>
      </c>
      <c r="H67" s="43">
        <v>0.5</v>
      </c>
      <c r="I67" s="43">
        <v>21</v>
      </c>
      <c r="J67" s="43">
        <v>94.5</v>
      </c>
      <c r="K67" s="44" t="s">
        <v>43</v>
      </c>
      <c r="L67" s="43">
        <v>24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27.1</v>
      </c>
      <c r="H70" s="19">
        <f t="shared" ref="H70" si="31">SUM(H63:H69)</f>
        <v>14</v>
      </c>
      <c r="I70" s="19">
        <f t="shared" ref="I70" si="32">SUM(I63:I69)</f>
        <v>75.5</v>
      </c>
      <c r="J70" s="19">
        <f t="shared" ref="J70:L70" si="33">SUM(J63:J69)</f>
        <v>535.70000000000005</v>
      </c>
      <c r="K70" s="25"/>
      <c r="L70" s="19">
        <f t="shared" si="33"/>
        <v>82.88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560</v>
      </c>
      <c r="G81" s="32">
        <f t="shared" ref="G81" si="38">G70+G80</f>
        <v>27.1</v>
      </c>
      <c r="H81" s="32">
        <f t="shared" ref="H81" si="39">H70+H80</f>
        <v>14</v>
      </c>
      <c r="I81" s="32">
        <f t="shared" ref="I81" si="40">I70+I80</f>
        <v>75.5</v>
      </c>
      <c r="J81" s="32">
        <f t="shared" ref="J81:L81" si="41">J70+J80</f>
        <v>535.70000000000005</v>
      </c>
      <c r="K81" s="32"/>
      <c r="L81" s="32">
        <f t="shared" si="41"/>
        <v>82.88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92</v>
      </c>
      <c r="F82" s="40">
        <v>240</v>
      </c>
      <c r="G82" s="40">
        <v>18.7</v>
      </c>
      <c r="H82" s="40">
        <v>11</v>
      </c>
      <c r="I82" s="40">
        <v>18.5</v>
      </c>
      <c r="J82" s="40">
        <v>248.4</v>
      </c>
      <c r="K82" s="41" t="s">
        <v>93</v>
      </c>
      <c r="L82" s="40">
        <v>44.87</v>
      </c>
    </row>
    <row r="83" spans="1:12" ht="15" x14ac:dyDescent="0.25">
      <c r="A83" s="23"/>
      <c r="B83" s="15"/>
      <c r="C83" s="11"/>
      <c r="D83" s="6" t="s">
        <v>21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0.6</v>
      </c>
      <c r="H84" s="43">
        <v>0</v>
      </c>
      <c r="I84" s="43">
        <v>33</v>
      </c>
      <c r="J84" s="43">
        <v>134.4</v>
      </c>
      <c r="K84" s="44" t="s">
        <v>43</v>
      </c>
      <c r="L84" s="43">
        <v>20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3.6</v>
      </c>
      <c r="H85" s="43">
        <v>0.4</v>
      </c>
      <c r="I85" s="43">
        <v>21.5</v>
      </c>
      <c r="J85" s="43">
        <v>104.5</v>
      </c>
      <c r="K85" s="44" t="s">
        <v>43</v>
      </c>
      <c r="L85" s="43">
        <v>4.91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70</v>
      </c>
      <c r="F87" s="43">
        <v>15</v>
      </c>
      <c r="G87" s="43">
        <v>3.5</v>
      </c>
      <c r="H87" s="43">
        <v>4.4000000000000004</v>
      </c>
      <c r="I87" s="43">
        <v>0</v>
      </c>
      <c r="J87" s="43">
        <v>53.7</v>
      </c>
      <c r="K87" s="44" t="s">
        <v>71</v>
      </c>
      <c r="L87" s="43">
        <v>13.64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26.400000000000002</v>
      </c>
      <c r="H89" s="19">
        <f t="shared" ref="H89" si="43">SUM(H82:H88)</f>
        <v>15.8</v>
      </c>
      <c r="I89" s="19">
        <f t="shared" ref="I89" si="44">SUM(I82:I88)</f>
        <v>73</v>
      </c>
      <c r="J89" s="19">
        <f t="shared" ref="J89:L89" si="45">SUM(J82:J88)</f>
        <v>541</v>
      </c>
      <c r="K89" s="25"/>
      <c r="L89" s="19">
        <f t="shared" si="45"/>
        <v>83.42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505</v>
      </c>
      <c r="G100" s="32">
        <f t="shared" ref="G100" si="50">G89+G99</f>
        <v>26.400000000000002</v>
      </c>
      <c r="H100" s="32">
        <f t="shared" ref="H100" si="51">H89+H99</f>
        <v>15.8</v>
      </c>
      <c r="I100" s="32">
        <f t="shared" ref="I100" si="52">I89+I99</f>
        <v>73</v>
      </c>
      <c r="J100" s="32">
        <f t="shared" ref="J100:L100" si="53">J89+J99</f>
        <v>541</v>
      </c>
      <c r="K100" s="32"/>
      <c r="L100" s="32">
        <f t="shared" si="53"/>
        <v>83.42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200</v>
      </c>
      <c r="G101" s="40">
        <v>8.3000000000000007</v>
      </c>
      <c r="H101" s="40">
        <v>10.1</v>
      </c>
      <c r="I101" s="40">
        <v>37.6</v>
      </c>
      <c r="J101" s="40">
        <v>274.89999999999998</v>
      </c>
      <c r="K101" s="41" t="s">
        <v>57</v>
      </c>
      <c r="L101" s="40">
        <v>28.5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72</v>
      </c>
      <c r="F103" s="43">
        <v>200</v>
      </c>
      <c r="G103" s="43">
        <v>4.7</v>
      </c>
      <c r="H103" s="43">
        <v>3.5</v>
      </c>
      <c r="I103" s="43">
        <v>12.5</v>
      </c>
      <c r="J103" s="43">
        <v>100.4</v>
      </c>
      <c r="K103" s="44" t="s">
        <v>73</v>
      </c>
      <c r="L103" s="43">
        <v>15.15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3.6</v>
      </c>
      <c r="H104" s="43">
        <v>0.4</v>
      </c>
      <c r="I104" s="43">
        <v>21.5</v>
      </c>
      <c r="J104" s="43">
        <v>104.5</v>
      </c>
      <c r="K104" s="44" t="s">
        <v>43</v>
      </c>
      <c r="L104" s="43">
        <v>4.91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47</v>
      </c>
      <c r="F106" s="43">
        <v>100</v>
      </c>
      <c r="G106" s="43">
        <v>0.4</v>
      </c>
      <c r="H106" s="43">
        <v>0.4</v>
      </c>
      <c r="I106" s="43">
        <v>9.8000000000000007</v>
      </c>
      <c r="J106" s="43">
        <v>44.4</v>
      </c>
      <c r="K106" s="44" t="s">
        <v>43</v>
      </c>
      <c r="L106" s="43">
        <v>19.5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17</v>
      </c>
      <c r="H108" s="19">
        <f t="shared" si="54"/>
        <v>14.4</v>
      </c>
      <c r="I108" s="19">
        <f t="shared" si="54"/>
        <v>81.399999999999991</v>
      </c>
      <c r="J108" s="19">
        <f t="shared" si="54"/>
        <v>524.19999999999993</v>
      </c>
      <c r="K108" s="25"/>
      <c r="L108" s="19">
        <f t="shared" ref="L108" si="55">SUM(L101:L107)</f>
        <v>68.06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550</v>
      </c>
      <c r="G119" s="32">
        <f t="shared" ref="G119" si="58">G108+G118</f>
        <v>17</v>
      </c>
      <c r="H119" s="32">
        <f t="shared" ref="H119" si="59">H108+H118</f>
        <v>14.4</v>
      </c>
      <c r="I119" s="32">
        <f t="shared" ref="I119" si="60">I108+I118</f>
        <v>81.399999999999991</v>
      </c>
      <c r="J119" s="32">
        <f t="shared" ref="J119:L119" si="61">J108+J118</f>
        <v>524.19999999999993</v>
      </c>
      <c r="K119" s="32"/>
      <c r="L119" s="32">
        <f t="shared" si="61"/>
        <v>68.06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52</v>
      </c>
      <c r="F120" s="40">
        <v>150</v>
      </c>
      <c r="G120" s="40">
        <v>29.7</v>
      </c>
      <c r="H120" s="40">
        <v>10.7</v>
      </c>
      <c r="I120" s="40">
        <v>21.6</v>
      </c>
      <c r="J120" s="40">
        <v>301.3</v>
      </c>
      <c r="K120" s="41" t="s">
        <v>53</v>
      </c>
      <c r="L120" s="40">
        <v>77.819999999999993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74</v>
      </c>
      <c r="F122" s="43">
        <v>200</v>
      </c>
      <c r="G122" s="43">
        <v>0.3</v>
      </c>
      <c r="H122" s="43">
        <v>0.1</v>
      </c>
      <c r="I122" s="43">
        <v>7.2</v>
      </c>
      <c r="J122" s="43">
        <v>30.3</v>
      </c>
      <c r="K122" s="44" t="s">
        <v>75</v>
      </c>
      <c r="L122" s="43">
        <v>5.2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20</v>
      </c>
      <c r="G123" s="43">
        <v>1.3</v>
      </c>
      <c r="H123" s="43">
        <v>0.2</v>
      </c>
      <c r="I123" s="43">
        <v>6.7</v>
      </c>
      <c r="J123" s="43">
        <v>34.200000000000003</v>
      </c>
      <c r="K123" s="44" t="s">
        <v>43</v>
      </c>
      <c r="L123" s="43">
        <v>2.2400000000000002</v>
      </c>
    </row>
    <row r="124" spans="1:12" ht="15" x14ac:dyDescent="0.25">
      <c r="A124" s="14"/>
      <c r="B124" s="15"/>
      <c r="C124" s="11"/>
      <c r="D124" s="7" t="s">
        <v>24</v>
      </c>
      <c r="E124" s="42" t="s">
        <v>76</v>
      </c>
      <c r="F124" s="43">
        <v>100</v>
      </c>
      <c r="G124" s="43">
        <v>0.9</v>
      </c>
      <c r="H124" s="43">
        <v>0.2</v>
      </c>
      <c r="I124" s="43">
        <v>8.1</v>
      </c>
      <c r="J124" s="43">
        <v>37.799999999999997</v>
      </c>
      <c r="K124" s="44" t="s">
        <v>43</v>
      </c>
      <c r="L124" s="43">
        <v>30</v>
      </c>
    </row>
    <row r="125" spans="1:12" ht="15" x14ac:dyDescent="0.25">
      <c r="A125" s="14"/>
      <c r="B125" s="15"/>
      <c r="C125" s="11"/>
      <c r="D125" s="6"/>
      <c r="E125" s="42" t="s">
        <v>77</v>
      </c>
      <c r="F125" s="43">
        <v>30</v>
      </c>
      <c r="G125" s="43">
        <v>4.9000000000000004</v>
      </c>
      <c r="H125" s="43">
        <v>8.9</v>
      </c>
      <c r="I125" s="43">
        <v>8.9</v>
      </c>
      <c r="J125" s="43">
        <v>135.6</v>
      </c>
      <c r="K125" s="44" t="s">
        <v>78</v>
      </c>
      <c r="L125" s="43">
        <v>24.7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37.1</v>
      </c>
      <c r="H127" s="19">
        <f t="shared" si="62"/>
        <v>20.099999999999998</v>
      </c>
      <c r="I127" s="19">
        <f t="shared" si="62"/>
        <v>52.5</v>
      </c>
      <c r="J127" s="19">
        <f t="shared" si="62"/>
        <v>539.20000000000005</v>
      </c>
      <c r="K127" s="25"/>
      <c r="L127" s="19">
        <f t="shared" ref="L127" si="63">SUM(L120:L126)</f>
        <v>139.95999999999998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 t="shared" ref="G138" si="66">G127+G137</f>
        <v>37.1</v>
      </c>
      <c r="H138" s="32">
        <f t="shared" ref="H138" si="67">H127+H137</f>
        <v>20.099999999999998</v>
      </c>
      <c r="I138" s="32">
        <f t="shared" ref="I138" si="68">I127+I137</f>
        <v>52.5</v>
      </c>
      <c r="J138" s="32">
        <f t="shared" ref="J138:L138" si="69">J127+J137</f>
        <v>539.20000000000005</v>
      </c>
      <c r="K138" s="32"/>
      <c r="L138" s="32">
        <f t="shared" si="69"/>
        <v>139.95999999999998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200</v>
      </c>
      <c r="G139" s="40">
        <v>27.3</v>
      </c>
      <c r="H139" s="40">
        <v>6.5</v>
      </c>
      <c r="I139" s="40">
        <v>33.299999999999997</v>
      </c>
      <c r="J139" s="40">
        <v>300.60000000000002</v>
      </c>
      <c r="K139" s="41" t="s">
        <v>79</v>
      </c>
      <c r="L139" s="40">
        <v>56.73</v>
      </c>
    </row>
    <row r="140" spans="1:12" ht="15" x14ac:dyDescent="0.25">
      <c r="A140" s="23"/>
      <c r="B140" s="15"/>
      <c r="C140" s="11"/>
      <c r="D140" s="6" t="s">
        <v>21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80</v>
      </c>
      <c r="F141" s="43">
        <v>200</v>
      </c>
      <c r="G141" s="43">
        <v>0.2</v>
      </c>
      <c r="H141" s="43">
        <v>0.1</v>
      </c>
      <c r="I141" s="43">
        <v>7.5</v>
      </c>
      <c r="J141" s="43">
        <v>31.7</v>
      </c>
      <c r="K141" s="44" t="s">
        <v>81</v>
      </c>
      <c r="L141" s="43">
        <v>4.3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50</v>
      </c>
      <c r="G142" s="43">
        <v>3.6</v>
      </c>
      <c r="H142" s="43">
        <v>0.4</v>
      </c>
      <c r="I142" s="43">
        <v>21.5</v>
      </c>
      <c r="J142" s="43">
        <v>104.5</v>
      </c>
      <c r="K142" s="44" t="s">
        <v>43</v>
      </c>
      <c r="L142" s="43">
        <v>4.91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55</v>
      </c>
      <c r="F144" s="43">
        <v>60</v>
      </c>
      <c r="G144" s="43">
        <v>0.5</v>
      </c>
      <c r="H144" s="43">
        <v>3.1</v>
      </c>
      <c r="I144" s="43">
        <v>1.4</v>
      </c>
      <c r="J144" s="43">
        <v>35</v>
      </c>
      <c r="K144" s="44" t="s">
        <v>82</v>
      </c>
      <c r="L144" s="43">
        <v>21.8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31.6</v>
      </c>
      <c r="H146" s="19">
        <f t="shared" si="70"/>
        <v>10.1</v>
      </c>
      <c r="I146" s="19">
        <f t="shared" si="70"/>
        <v>63.699999999999996</v>
      </c>
      <c r="J146" s="19">
        <f t="shared" si="70"/>
        <v>471.8</v>
      </c>
      <c r="K146" s="25"/>
      <c r="L146" s="19">
        <f t="shared" ref="L146" si="71">SUM(L139:L145)</f>
        <v>87.74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510</v>
      </c>
      <c r="G157" s="32">
        <f t="shared" ref="G157" si="74">G146+G156</f>
        <v>31.6</v>
      </c>
      <c r="H157" s="32">
        <f t="shared" ref="H157" si="75">H146+H156</f>
        <v>10.1</v>
      </c>
      <c r="I157" s="32">
        <f t="shared" ref="I157" si="76">I146+I156</f>
        <v>63.699999999999996</v>
      </c>
      <c r="J157" s="32">
        <f t="shared" ref="J157:L157" si="77">J146+J156</f>
        <v>471.8</v>
      </c>
      <c r="K157" s="32"/>
      <c r="L157" s="32">
        <f t="shared" si="77"/>
        <v>87.74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83</v>
      </c>
      <c r="F158" s="40">
        <v>250</v>
      </c>
      <c r="G158" s="40">
        <v>10.8</v>
      </c>
      <c r="H158" s="40">
        <v>7.6</v>
      </c>
      <c r="I158" s="40">
        <v>17.399999999999999</v>
      </c>
      <c r="J158" s="40">
        <v>181.1</v>
      </c>
      <c r="K158" s="41" t="s">
        <v>84</v>
      </c>
      <c r="L158" s="40">
        <v>36.08</v>
      </c>
    </row>
    <row r="159" spans="1:12" ht="15" x14ac:dyDescent="0.25">
      <c r="A159" s="23"/>
      <c r="B159" s="15"/>
      <c r="C159" s="11"/>
      <c r="D159" s="6" t="s">
        <v>21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85</v>
      </c>
      <c r="F160" s="43">
        <v>200</v>
      </c>
      <c r="G160" s="43">
        <v>0.2</v>
      </c>
      <c r="H160" s="43">
        <v>0.2</v>
      </c>
      <c r="I160" s="43">
        <v>11</v>
      </c>
      <c r="J160" s="43">
        <v>46.7</v>
      </c>
      <c r="K160" s="44" t="s">
        <v>86</v>
      </c>
      <c r="L160" s="43">
        <v>13.47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43</v>
      </c>
      <c r="L161" s="43">
        <v>2.67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60</v>
      </c>
      <c r="F163" s="43">
        <v>20</v>
      </c>
      <c r="G163" s="43">
        <v>1.5</v>
      </c>
      <c r="H163" s="43">
        <v>2</v>
      </c>
      <c r="I163" s="43">
        <v>14.9</v>
      </c>
      <c r="J163" s="43">
        <v>83.2</v>
      </c>
      <c r="K163" s="44" t="s">
        <v>43</v>
      </c>
      <c r="L163" s="43">
        <v>6</v>
      </c>
    </row>
    <row r="164" spans="1:12" ht="15" x14ac:dyDescent="0.25">
      <c r="A164" s="23"/>
      <c r="B164" s="15"/>
      <c r="C164" s="11"/>
      <c r="D164" s="6"/>
      <c r="E164" s="42" t="s">
        <v>87</v>
      </c>
      <c r="F164" s="43">
        <v>45</v>
      </c>
      <c r="G164" s="43">
        <v>3</v>
      </c>
      <c r="H164" s="43">
        <v>4.4000000000000004</v>
      </c>
      <c r="I164" s="43">
        <v>19.399999999999999</v>
      </c>
      <c r="J164" s="43">
        <v>129.69999999999999</v>
      </c>
      <c r="K164" s="44" t="s">
        <v>88</v>
      </c>
      <c r="L164" s="43">
        <v>12.1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17.8</v>
      </c>
      <c r="H165" s="19">
        <f t="shared" si="78"/>
        <v>14.4</v>
      </c>
      <c r="I165" s="19">
        <f t="shared" si="78"/>
        <v>77.5</v>
      </c>
      <c r="J165" s="19">
        <f t="shared" si="78"/>
        <v>511</v>
      </c>
      <c r="K165" s="25"/>
      <c r="L165" s="19">
        <f t="shared" ref="L165" si="79">SUM(L158:L164)</f>
        <v>70.319999999999993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545</v>
      </c>
      <c r="G176" s="32">
        <f t="shared" ref="G176" si="82">G165+G175</f>
        <v>17.8</v>
      </c>
      <c r="H176" s="32">
        <f t="shared" ref="H176" si="83">H165+H175</f>
        <v>14.4</v>
      </c>
      <c r="I176" s="32">
        <f t="shared" ref="I176" si="84">I165+I175</f>
        <v>77.5</v>
      </c>
      <c r="J176" s="32">
        <f t="shared" ref="J176:L176" si="85">J165+J175</f>
        <v>511</v>
      </c>
      <c r="K176" s="32"/>
      <c r="L176" s="32">
        <f t="shared" si="85"/>
        <v>70.319999999999993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250</v>
      </c>
      <c r="G177" s="40">
        <v>16.899999999999999</v>
      </c>
      <c r="H177" s="40">
        <v>5.7</v>
      </c>
      <c r="I177" s="40">
        <v>28</v>
      </c>
      <c r="J177" s="40">
        <v>230.9</v>
      </c>
      <c r="K177" s="41" t="s">
        <v>95</v>
      </c>
      <c r="L177" s="40">
        <v>53.16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0.5</v>
      </c>
      <c r="H179" s="43">
        <v>0</v>
      </c>
      <c r="I179" s="43">
        <v>19.8</v>
      </c>
      <c r="J179" s="43">
        <v>81</v>
      </c>
      <c r="K179" s="44" t="s">
        <v>59</v>
      </c>
      <c r="L179" s="43">
        <v>8.84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55</v>
      </c>
      <c r="G180" s="43">
        <v>4</v>
      </c>
      <c r="H180" s="43">
        <v>0.5</v>
      </c>
      <c r="I180" s="43">
        <v>23.9</v>
      </c>
      <c r="J180" s="43">
        <v>116.2</v>
      </c>
      <c r="K180" s="44" t="s">
        <v>43</v>
      </c>
      <c r="L180" s="43">
        <v>5.36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96</v>
      </c>
      <c r="F182" s="43">
        <v>60</v>
      </c>
      <c r="G182" s="43">
        <v>0.6</v>
      </c>
      <c r="H182" s="43">
        <v>3.1</v>
      </c>
      <c r="I182" s="43">
        <v>3</v>
      </c>
      <c r="J182" s="43">
        <v>42.2</v>
      </c>
      <c r="K182" s="44" t="s">
        <v>97</v>
      </c>
      <c r="L182" s="43">
        <v>16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6">SUM(G177:G183)</f>
        <v>22</v>
      </c>
      <c r="H184" s="19">
        <f t="shared" si="86"/>
        <v>9.3000000000000007</v>
      </c>
      <c r="I184" s="19">
        <f t="shared" si="86"/>
        <v>74.699999999999989</v>
      </c>
      <c r="J184" s="19">
        <f t="shared" si="86"/>
        <v>470.29999999999995</v>
      </c>
      <c r="K184" s="25"/>
      <c r="L184" s="19">
        <f t="shared" ref="L184" si="87">SUM(L177:L183)</f>
        <v>83.36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565</v>
      </c>
      <c r="G195" s="32">
        <f t="shared" ref="G195" si="90">G184+G194</f>
        <v>22</v>
      </c>
      <c r="H195" s="32">
        <f t="shared" ref="H195" si="91">H184+H194</f>
        <v>9.3000000000000007</v>
      </c>
      <c r="I195" s="32">
        <f t="shared" ref="I195" si="92">I184+I194</f>
        <v>74.699999999999989</v>
      </c>
      <c r="J195" s="32">
        <f t="shared" ref="J195:L195" si="93">J184+J194</f>
        <v>470.29999999999995</v>
      </c>
      <c r="K195" s="32"/>
      <c r="L195" s="32">
        <f t="shared" si="93"/>
        <v>83.36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534.5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24.417000000000002</v>
      </c>
      <c r="H196" s="34">
        <f t="shared" si="94"/>
        <v>15.834</v>
      </c>
      <c r="I196" s="34">
        <f t="shared" si="94"/>
        <v>68.957999999999998</v>
      </c>
      <c r="J196" s="34">
        <f t="shared" si="94"/>
        <v>516.13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87.968999999999994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dcterms:created xsi:type="dcterms:W3CDTF">2022-05-16T14:23:56Z</dcterms:created>
  <dcterms:modified xsi:type="dcterms:W3CDTF">2026-04-14T04:17:01Z</dcterms:modified>
</cp:coreProperties>
</file>