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<sst xmlns="http://schemas.openxmlformats.org/spreadsheetml/2006/main" count="312" uniqueCount="112">
  <si>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</si>
  <si>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</si>
  <si>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</si>
  <si>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</si>
  <si>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</si>
  <si>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</si>
  <si>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</si>
  <si>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</si>
  <si>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</si>
  <si>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</si>
  <si>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</si>
  <si>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</si>
  <si>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</si>
  <si>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</si>
  <si>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</si>
  <si>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</si>
  <si>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</si>
  <si>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</si>
  <si>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</si>
  <si>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</si>
  <si>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</si>
  <si>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</si>
  <si>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</si>
  <si>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</si>
  <si>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</si>
  <si>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</si>
  <si>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</si>
  <si>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</si>
  <si>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</si>
  <si>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</si>
  <si>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</si>
  <si>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</si>
  <si>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</si>
  <si>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</si>
  <si>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</si>
  <si>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</si>
  <si>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</si>
  <si>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</si>
  <si>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</si>
  <si>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Тюменская ООШ</t>
  </si>
  <si>
    <t>директор</t>
  </si>
  <si>
    <t>Кузнецова Л.А.</t>
  </si>
  <si>
    <t>Хлеб</t>
  </si>
  <si>
    <t>пром</t>
  </si>
  <si>
    <t>№54-1з</t>
  </si>
  <si>
    <t>№54-1хн</t>
  </si>
  <si>
    <t>15р</t>
  </si>
  <si>
    <t>Кофейный напиток с молоком</t>
  </si>
  <si>
    <t>Масло сливочное</t>
  </si>
  <si>
    <t>Напиток из шиповника</t>
  </si>
  <si>
    <t>Огурец в нарезке</t>
  </si>
  <si>
    <t>№53-19з</t>
  </si>
  <si>
    <t>№54-13хн</t>
  </si>
  <si>
    <t>№54-2з</t>
  </si>
  <si>
    <t>№54-1г</t>
  </si>
  <si>
    <t>Пельмени</t>
  </si>
  <si>
    <t>32р74к</t>
  </si>
  <si>
    <t>9р84к</t>
  </si>
  <si>
    <t>4р85к</t>
  </si>
  <si>
    <t>13р60к</t>
  </si>
  <si>
    <t>18р60к</t>
  </si>
  <si>
    <t>Борщ сибирский с фрикадельками</t>
  </si>
  <si>
    <t>№2-25з</t>
  </si>
  <si>
    <t>21р28к</t>
  </si>
  <si>
    <t>Чай с лимоном и сахаром</t>
  </si>
  <si>
    <t>№54-3гн</t>
  </si>
  <si>
    <t>3р50к</t>
  </si>
  <si>
    <t>Сыр твердых сортов в нарезке</t>
  </si>
  <si>
    <t>18р18к</t>
  </si>
  <si>
    <t>Печенье</t>
  </si>
  <si>
    <t>12р50к</t>
  </si>
  <si>
    <t>Омлет натуральный</t>
  </si>
  <si>
    <t>№54-1о</t>
  </si>
  <si>
    <t>51р11к</t>
  </si>
  <si>
    <t>Какао с молоком и сахаром</t>
  </si>
  <si>
    <t>№5-8з</t>
  </si>
  <si>
    <t>12р82к</t>
  </si>
  <si>
    <t>5р97к</t>
  </si>
  <si>
    <t>Сельдь среднесоленая</t>
  </si>
  <si>
    <t>Компот из смеси с-ф</t>
  </si>
  <si>
    <t>8р43к</t>
  </si>
  <si>
    <t>15р60к</t>
  </si>
  <si>
    <t>5р29к</t>
  </si>
  <si>
    <t>Запеканка из творога</t>
  </si>
  <si>
    <t>№54-1т</t>
  </si>
  <si>
    <t>79р31к</t>
  </si>
  <si>
    <t>Компот из изюма</t>
  </si>
  <si>
    <t>№54-4хн</t>
  </si>
  <si>
    <t>8р40к</t>
  </si>
  <si>
    <t>Яблоко</t>
  </si>
  <si>
    <t>13р83к</t>
  </si>
  <si>
    <t>Салат из свеклы с курагой и изюмом</t>
  </si>
  <si>
    <t>№54-14з</t>
  </si>
  <si>
    <t>11р90к</t>
  </si>
  <si>
    <t>№54-12м</t>
  </si>
  <si>
    <t>55р10к</t>
  </si>
  <si>
    <t>8р42к</t>
  </si>
  <si>
    <t>№54-4г</t>
  </si>
  <si>
    <t>11р00к</t>
  </si>
  <si>
    <t>3р86к</t>
  </si>
  <si>
    <t>Рис отварной,рыба тушеная в томате с овощами</t>
  </si>
  <si>
    <t>№54-6г</t>
  </si>
  <si>
    <t>47р62к</t>
  </si>
  <si>
    <t>Макароны отварные, тефтели натуральные, соус красный основной</t>
  </si>
  <si>
    <t>59р40к</t>
  </si>
  <si>
    <t>Картофельное пюре, рыба припущенная в молоке, соус сметанный</t>
  </si>
  <si>
    <t>54-7р</t>
  </si>
  <si>
    <t>54р49к</t>
  </si>
  <si>
    <t>Каша гречневая рассыпчатая, котлета из говядины,соус красный основной</t>
  </si>
  <si>
    <t>Макароны отварные, котлета из куриного мяса, соус белый основной</t>
  </si>
  <si>
    <t>46р14к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</si>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</sst>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180</v>
      </c>
      <c r="G6" s="40">
        <v>16.8</v>
      </c>
      <c r="H6" s="40">
        <v>22</v>
      </c>
      <c r="I6" s="40">
        <v>22.1</v>
      </c>
      <c r="J6" s="40">
        <v>353.6</v>
      </c>
      <c r="K6" s="41" t="s">
        <v>43</v>
      </c>
      <c r="L6" s="40" t="s">
        <v>56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0.6</v>
      </c>
      <c r="H8" s="43">
        <v>0.2</v>
      </c>
      <c r="I8" s="43">
        <v>15.1</v>
      </c>
      <c r="J8" s="43">
        <v>65.400000000000006</v>
      </c>
      <c r="K8" s="44" t="s">
        <v>52</v>
      </c>
      <c r="L8" s="43" t="s">
        <v>57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3.6</v>
      </c>
      <c r="H9" s="43">
        <v>0.4</v>
      </c>
      <c r="I9" s="43">
        <v>21.5</v>
      </c>
      <c r="J9" s="43">
        <v>104.5</v>
      </c>
      <c r="K9" s="44" t="s">
        <v>43</v>
      </c>
      <c r="L9" s="43" t="s">
        <v>58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51</v>
      </c>
      <c r="L11" s="43" t="s">
        <v>59</v>
      </c>
    </row>
    <row r="12" spans="1:12" ht="15" x14ac:dyDescent="0.25">
      <c r="A12" s="23"/>
      <c r="B12" s="15"/>
      <c r="C12" s="11"/>
      <c r="D12" s="6"/>
      <c r="E12" s="42" t="s">
        <v>50</v>
      </c>
      <c r="F12" s="43">
        <v>60</v>
      </c>
      <c r="G12" s="43">
        <v>0.5</v>
      </c>
      <c r="H12" s="43">
        <v>0.1</v>
      </c>
      <c r="I12" s="43">
        <v>1.5</v>
      </c>
      <c r="J12" s="43">
        <v>8.5</v>
      </c>
      <c r="K12" s="44" t="s">
        <v>53</v>
      </c>
      <c r="L12" s="43" t="s">
        <v>60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21.600000000000005</v>
      </c>
      <c r="H13" s="19">
        <f t="shared" si="0"/>
        <v>30</v>
      </c>
      <c r="I13" s="19">
        <f t="shared" si="0"/>
        <v>60.300000000000004</v>
      </c>
      <c r="J13" s="19">
        <f t="shared" si="0"/>
        <v>598.1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21.600000000000005</v>
      </c>
      <c r="H24" s="32">
        <f t="shared" si="4"/>
        <v>30</v>
      </c>
      <c r="I24" s="32">
        <f t="shared" si="4"/>
        <v>60.300000000000004</v>
      </c>
      <c r="J24" s="32">
        <f t="shared" si="4"/>
        <v>598.1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4.3</v>
      </c>
      <c r="H25" s="40">
        <v>6.5</v>
      </c>
      <c r="I25" s="40">
        <v>4.0999999999999996</v>
      </c>
      <c r="J25" s="40">
        <v>91.8</v>
      </c>
      <c r="K25" s="41" t="s">
        <v>62</v>
      </c>
      <c r="L25" s="40" t="s">
        <v>63</v>
      </c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65</v>
      </c>
      <c r="L27" s="43" t="s">
        <v>66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3.6</v>
      </c>
      <c r="H28" s="43">
        <v>0.4</v>
      </c>
      <c r="I28" s="43">
        <v>21.5</v>
      </c>
      <c r="J28" s="43">
        <v>104.5</v>
      </c>
      <c r="K28" s="44" t="s">
        <v>43</v>
      </c>
      <c r="L28" s="43" t="s">
        <v>58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67</v>
      </c>
      <c r="F30" s="43">
        <v>20</v>
      </c>
      <c r="G30" s="43">
        <v>4.5999999999999996</v>
      </c>
      <c r="H30" s="43">
        <v>5.9</v>
      </c>
      <c r="I30" s="43">
        <v>0</v>
      </c>
      <c r="J30" s="43">
        <v>71.7</v>
      </c>
      <c r="K30" s="44" t="s">
        <v>44</v>
      </c>
      <c r="L30" s="43" t="s">
        <v>68</v>
      </c>
    </row>
    <row r="31" spans="1:12" ht="15" x14ac:dyDescent="0.25">
      <c r="A31" s="14"/>
      <c r="B31" s="15"/>
      <c r="C31" s="11"/>
      <c r="D31" s="6"/>
      <c r="E31" s="42" t="s">
        <v>69</v>
      </c>
      <c r="F31" s="43">
        <v>50</v>
      </c>
      <c r="G31" s="43">
        <v>3.8</v>
      </c>
      <c r="H31" s="43">
        <v>4.9000000000000004</v>
      </c>
      <c r="I31" s="43">
        <v>37.200000000000003</v>
      </c>
      <c r="J31" s="43">
        <v>207.9</v>
      </c>
      <c r="K31" s="44" t="s">
        <v>43</v>
      </c>
      <c r="L31" s="43" t="s">
        <v>70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16.5</v>
      </c>
      <c r="H32" s="19">
        <f t="shared" ref="H32" si="7">SUM(H25:H31)</f>
        <v>17.8</v>
      </c>
      <c r="I32" s="19">
        <f t="shared" ref="I32" si="8">SUM(I25:I31)</f>
        <v>69.400000000000006</v>
      </c>
      <c r="J32" s="19">
        <f t="shared" ref="J32:L32" si="9">SUM(J25:J31)</f>
        <v>503.79999999999995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16.5</v>
      </c>
      <c r="H43" s="32">
        <f t="shared" ref="H43" si="15">H32+H42</f>
        <v>17.8</v>
      </c>
      <c r="I43" s="32">
        <f t="shared" ref="I43" si="16">I32+I42</f>
        <v>69.400000000000006</v>
      </c>
      <c r="J43" s="32">
        <f t="shared" ref="J43:L43" si="17">J32+J42</f>
        <v>503.79999999999995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180</v>
      </c>
      <c r="G44" s="40">
        <v>15.2</v>
      </c>
      <c r="H44" s="40">
        <v>21.6</v>
      </c>
      <c r="I44" s="40">
        <v>3.9</v>
      </c>
      <c r="J44" s="40">
        <v>270.60000000000002</v>
      </c>
      <c r="K44" s="41" t="s">
        <v>72</v>
      </c>
      <c r="L44" s="40" t="s">
        <v>73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4</v>
      </c>
      <c r="H46" s="43">
        <v>3.1</v>
      </c>
      <c r="I46" s="43">
        <v>14.9</v>
      </c>
      <c r="J46" s="43">
        <v>103.9</v>
      </c>
      <c r="K46" s="44" t="s">
        <v>75</v>
      </c>
      <c r="L46" s="43" t="s">
        <v>76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4.3</v>
      </c>
      <c r="H47" s="43">
        <v>0.6</v>
      </c>
      <c r="I47" s="43">
        <v>24.8</v>
      </c>
      <c r="J47" s="43">
        <v>121.5</v>
      </c>
      <c r="K47" s="44" t="s">
        <v>43</v>
      </c>
      <c r="L47" s="43" t="s">
        <v>77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78</v>
      </c>
      <c r="F49" s="43">
        <v>60</v>
      </c>
      <c r="G49" s="43">
        <v>10.199999999999999</v>
      </c>
      <c r="H49" s="43">
        <v>5.0999999999999996</v>
      </c>
      <c r="I49" s="43">
        <v>0</v>
      </c>
      <c r="J49" s="43">
        <v>86.7</v>
      </c>
      <c r="K49" s="44" t="s">
        <v>43</v>
      </c>
      <c r="L49" s="43" t="s">
        <v>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33.700000000000003</v>
      </c>
      <c r="H51" s="19">
        <f t="shared" ref="H51" si="19">SUM(H44:H50)</f>
        <v>30.400000000000006</v>
      </c>
      <c r="I51" s="19">
        <f t="shared" ref="I51" si="20">SUM(I44:I50)</f>
        <v>43.6</v>
      </c>
      <c r="J51" s="19">
        <f t="shared" ref="J51:L51" si="21">SUM(J44:J50)</f>
        <v>582.70000000000005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33.700000000000003</v>
      </c>
      <c r="H62" s="32">
        <f t="shared" ref="H62" si="27">H51+H61</f>
        <v>30.400000000000006</v>
      </c>
      <c r="I62" s="32">
        <f t="shared" ref="I62" si="28">I51+I61</f>
        <v>43.6</v>
      </c>
      <c r="J62" s="32">
        <f t="shared" ref="J62:L62" si="29">J51+J61</f>
        <v>582.70000000000005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270</v>
      </c>
      <c r="G63" s="40">
        <v>17.399999999999999</v>
      </c>
      <c r="H63" s="40">
        <v>14.6</v>
      </c>
      <c r="I63" s="40">
        <v>42</v>
      </c>
      <c r="J63" s="40">
        <v>369.1</v>
      </c>
      <c r="K63" s="41" t="s">
        <v>54</v>
      </c>
      <c r="L63" s="40" t="s">
        <v>104</v>
      </c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45</v>
      </c>
      <c r="L65" s="43" t="s">
        <v>80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3.6</v>
      </c>
      <c r="H66" s="43">
        <v>0.4</v>
      </c>
      <c r="I66" s="43">
        <v>21.5</v>
      </c>
      <c r="J66" s="43">
        <v>104.5</v>
      </c>
      <c r="K66" s="44" t="s">
        <v>43</v>
      </c>
      <c r="L66" s="43" t="s">
        <v>58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21.5</v>
      </c>
      <c r="H70" s="19">
        <f t="shared" ref="H70" si="31">SUM(H63:H69)</f>
        <v>15</v>
      </c>
      <c r="I70" s="19">
        <f t="shared" ref="I70" si="32">SUM(I63:I69)</f>
        <v>83.3</v>
      </c>
      <c r="J70" s="19">
        <f t="shared" ref="J70:L70" si="33">SUM(J63:J69)</f>
        <v>554.6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21.5</v>
      </c>
      <c r="H81" s="32">
        <f t="shared" ref="H81" si="39">H70+H80</f>
        <v>15</v>
      </c>
      <c r="I81" s="32">
        <f t="shared" ref="I81" si="40">I70+I80</f>
        <v>83.3</v>
      </c>
      <c r="J81" s="32">
        <f t="shared" ref="J81:L81" si="41">J70+J80</f>
        <v>554.6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270</v>
      </c>
      <c r="G82" s="40">
        <v>15.3</v>
      </c>
      <c r="H82" s="40">
        <v>14.6</v>
      </c>
      <c r="I82" s="40">
        <v>23.4</v>
      </c>
      <c r="J82" s="40">
        <v>285.8</v>
      </c>
      <c r="K82" s="41" t="s">
        <v>106</v>
      </c>
      <c r="L82" s="40" t="s">
        <v>107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0.6</v>
      </c>
      <c r="H84" s="43">
        <v>0.2</v>
      </c>
      <c r="I84" s="43">
        <v>15.1</v>
      </c>
      <c r="J84" s="43">
        <v>65.400000000000006</v>
      </c>
      <c r="K84" s="44" t="s">
        <v>52</v>
      </c>
      <c r="L84" s="43" t="s">
        <v>57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55</v>
      </c>
      <c r="G85" s="43">
        <v>4</v>
      </c>
      <c r="H85" s="43">
        <v>0.5</v>
      </c>
      <c r="I85" s="43">
        <v>23.9</v>
      </c>
      <c r="J85" s="43">
        <v>116.2</v>
      </c>
      <c r="K85" s="44" t="s">
        <v>43</v>
      </c>
      <c r="L85" s="43" t="s">
        <v>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50</v>
      </c>
      <c r="F87" s="43">
        <v>60</v>
      </c>
      <c r="G87" s="43">
        <v>0.5</v>
      </c>
      <c r="H87" s="43">
        <v>0.1</v>
      </c>
      <c r="I87" s="43">
        <v>1.5</v>
      </c>
      <c r="J87" s="43">
        <v>8.5</v>
      </c>
      <c r="K87" s="44" t="s">
        <v>53</v>
      </c>
      <c r="L87" s="43" t="s">
        <v>81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20.399999999999999</v>
      </c>
      <c r="H89" s="19">
        <f t="shared" ref="H89" si="43">SUM(H82:H88)</f>
        <v>15.399999999999999</v>
      </c>
      <c r="I89" s="19">
        <f t="shared" ref="I89" si="44">SUM(I82:I88)</f>
        <v>63.9</v>
      </c>
      <c r="J89" s="19">
        <f t="shared" ref="J89:L89" si="45">SUM(J82:J88)</f>
        <v>475.90000000000003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50">G89+G99</f>
        <v>20.399999999999999</v>
      </c>
      <c r="H100" s="32">
        <f t="shared" ref="H100" si="51">H89+H99</f>
        <v>15.399999999999999</v>
      </c>
      <c r="I100" s="32">
        <f t="shared" ref="I100" si="52">I89+I99</f>
        <v>63.9</v>
      </c>
      <c r="J100" s="32">
        <f t="shared" ref="J100:L100" si="53">J89+J99</f>
        <v>475.90000000000003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39.5</v>
      </c>
      <c r="H101" s="40">
        <v>14.2</v>
      </c>
      <c r="I101" s="40">
        <v>28.9</v>
      </c>
      <c r="J101" s="40">
        <v>401.7</v>
      </c>
      <c r="K101" s="41" t="s">
        <v>84</v>
      </c>
      <c r="L101" s="40" t="s">
        <v>85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0.4</v>
      </c>
      <c r="H103" s="43">
        <v>0.1</v>
      </c>
      <c r="I103" s="43">
        <v>18.3</v>
      </c>
      <c r="J103" s="43">
        <v>75.900000000000006</v>
      </c>
      <c r="K103" s="44" t="s">
        <v>87</v>
      </c>
      <c r="L103" s="43" t="s">
        <v>88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4.3</v>
      </c>
      <c r="H104" s="43">
        <v>0.6</v>
      </c>
      <c r="I104" s="43">
        <v>24.8</v>
      </c>
      <c r="J104" s="43">
        <v>121.5</v>
      </c>
      <c r="K104" s="44" t="s">
        <v>43</v>
      </c>
      <c r="L104" s="43" t="s">
        <v>77</v>
      </c>
    </row>
    <row r="105" spans="1:12" ht="15" x14ac:dyDescent="0.25">
      <c r="A105" s="23"/>
      <c r="B105" s="15"/>
      <c r="C105" s="11"/>
      <c r="D105" s="7" t="s">
        <v>24</v>
      </c>
      <c r="E105" s="42" t="s">
        <v>89</v>
      </c>
      <c r="F105" s="43">
        <v>100</v>
      </c>
      <c r="G105" s="43">
        <v>0.4</v>
      </c>
      <c r="H105" s="43">
        <v>0.4</v>
      </c>
      <c r="I105" s="43">
        <v>8.8000000000000007</v>
      </c>
      <c r="J105" s="43">
        <v>40</v>
      </c>
      <c r="K105" s="44" t="s">
        <v>43</v>
      </c>
      <c r="L105" s="43" t="s">
        <v>90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44.599999999999994</v>
      </c>
      <c r="H108" s="19">
        <f t="shared" si="54"/>
        <v>15.299999999999999</v>
      </c>
      <c r="I108" s="19">
        <f t="shared" si="54"/>
        <v>80.8</v>
      </c>
      <c r="J108" s="19">
        <f t="shared" si="54"/>
        <v>639.1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44.599999999999994</v>
      </c>
      <c r="H119" s="32">
        <f t="shared" ref="H119" si="59">H108+H118</f>
        <v>15.299999999999999</v>
      </c>
      <c r="I119" s="32">
        <f t="shared" ref="I119" si="60">I108+I118</f>
        <v>80.8</v>
      </c>
      <c r="J119" s="32">
        <f t="shared" ref="J119:L119" si="61">J108+J118</f>
        <v>639.1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41" t="s">
        <v>94</v>
      </c>
      <c r="L120" s="40" t="s">
        <v>95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45</v>
      </c>
      <c r="L122" s="43" t="s">
        <v>96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3.6</v>
      </c>
      <c r="H123" s="43">
        <v>0.4</v>
      </c>
      <c r="I123" s="43">
        <v>21.5</v>
      </c>
      <c r="J123" s="43">
        <v>104.5</v>
      </c>
      <c r="K123" s="44" t="s">
        <v>43</v>
      </c>
      <c r="L123" s="43" t="s">
        <v>58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91</v>
      </c>
      <c r="F125" s="43">
        <v>60</v>
      </c>
      <c r="G125" s="43">
        <v>1.1000000000000001</v>
      </c>
      <c r="H125" s="43">
        <v>3.2</v>
      </c>
      <c r="I125" s="43">
        <v>10</v>
      </c>
      <c r="J125" s="43">
        <v>73.400000000000006</v>
      </c>
      <c r="K125" s="44" t="s">
        <v>92</v>
      </c>
      <c r="L125" s="43" t="s">
        <v>93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32.4</v>
      </c>
      <c r="H127" s="19">
        <f t="shared" si="62"/>
        <v>11.7</v>
      </c>
      <c r="I127" s="19">
        <f t="shared" si="62"/>
        <v>84.5</v>
      </c>
      <c r="J127" s="19">
        <f t="shared" si="62"/>
        <v>573.5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32.4</v>
      </c>
      <c r="H138" s="32">
        <f t="shared" ref="H138" si="67">H127+H137</f>
        <v>11.7</v>
      </c>
      <c r="I138" s="32">
        <f t="shared" ref="I138" si="68">I127+I137</f>
        <v>84.5</v>
      </c>
      <c r="J138" s="32">
        <f t="shared" ref="J138:L138" si="69">J127+J137</f>
        <v>573.5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260</v>
      </c>
      <c r="G139" s="40">
        <v>23.8</v>
      </c>
      <c r="H139" s="40">
        <v>20.9</v>
      </c>
      <c r="I139" s="40">
        <v>51.7</v>
      </c>
      <c r="J139" s="40">
        <v>491.1</v>
      </c>
      <c r="K139" s="41" t="s">
        <v>97</v>
      </c>
      <c r="L139" s="40" t="s">
        <v>104</v>
      </c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3.2</v>
      </c>
      <c r="H141" s="43">
        <v>2.5</v>
      </c>
      <c r="I141" s="43">
        <v>13.6</v>
      </c>
      <c r="J141" s="43">
        <v>89.4</v>
      </c>
      <c r="K141" s="44" t="s">
        <v>75</v>
      </c>
      <c r="L141" s="43" t="s">
        <v>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2.9</v>
      </c>
      <c r="H142" s="43">
        <v>0.4</v>
      </c>
      <c r="I142" s="43">
        <v>17.3</v>
      </c>
      <c r="J142" s="43">
        <v>84.2</v>
      </c>
      <c r="K142" s="44" t="s">
        <v>43</v>
      </c>
      <c r="L142" s="43" t="s">
        <v>99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29.9</v>
      </c>
      <c r="H146" s="19">
        <f t="shared" si="70"/>
        <v>23.799999999999997</v>
      </c>
      <c r="I146" s="19">
        <f t="shared" si="70"/>
        <v>82.6</v>
      </c>
      <c r="J146" s="19">
        <f t="shared" si="70"/>
        <v>664.7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29.9</v>
      </c>
      <c r="H157" s="32">
        <f t="shared" ref="H157" si="75">H146+H156</f>
        <v>23.799999999999997</v>
      </c>
      <c r="I157" s="32">
        <f t="shared" ref="I157" si="76">I146+I156</f>
        <v>82.6</v>
      </c>
      <c r="J157" s="32">
        <f t="shared" ref="J157:L157" si="77">J146+J156</f>
        <v>664.7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260</v>
      </c>
      <c r="G158" s="40">
        <v>18.7</v>
      </c>
      <c r="H158" s="40">
        <v>8.6999999999999993</v>
      </c>
      <c r="I158" s="40">
        <v>42.7</v>
      </c>
      <c r="J158" s="40">
        <v>325</v>
      </c>
      <c r="K158" s="41" t="s">
        <v>54</v>
      </c>
      <c r="L158" s="40" t="s">
        <v>110</v>
      </c>
    </row>
    <row r="159" spans="1:12" ht="15" x14ac:dyDescent="0.2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0.6</v>
      </c>
      <c r="H160" s="43">
        <v>0.2</v>
      </c>
      <c r="I160" s="43">
        <v>15.1</v>
      </c>
      <c r="J160" s="43">
        <v>65.400000000000006</v>
      </c>
      <c r="K160" s="44" t="s">
        <v>52</v>
      </c>
      <c r="L160" s="43" t="s">
        <v>57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3.6</v>
      </c>
      <c r="H161" s="43">
        <v>0.4</v>
      </c>
      <c r="I161" s="43">
        <v>21.5</v>
      </c>
      <c r="J161" s="43">
        <v>104.5</v>
      </c>
      <c r="K161" s="44" t="s">
        <v>43</v>
      </c>
      <c r="L161" s="43" t="s">
        <v>58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53</v>
      </c>
      <c r="L163" s="43" t="s">
        <v>60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23.400000000000002</v>
      </c>
      <c r="H165" s="19">
        <f t="shared" si="78"/>
        <v>9.3999999999999986</v>
      </c>
      <c r="I165" s="19">
        <f t="shared" si="78"/>
        <v>80.800000000000011</v>
      </c>
      <c r="J165" s="19">
        <f t="shared" si="78"/>
        <v>503.4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23.400000000000002</v>
      </c>
      <c r="H176" s="32">
        <f t="shared" ref="H176" si="83">H165+H175</f>
        <v>9.3999999999999986</v>
      </c>
      <c r="I176" s="32">
        <f t="shared" ref="I176" si="84">I165+I175</f>
        <v>80.800000000000011</v>
      </c>
      <c r="J176" s="32">
        <f t="shared" ref="J176:L176" si="85">J165+J175</f>
        <v>503.4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240</v>
      </c>
      <c r="G177" s="40">
        <v>16.100000000000001</v>
      </c>
      <c r="H177" s="40">
        <v>11.5</v>
      </c>
      <c r="I177" s="40">
        <v>42.1</v>
      </c>
      <c r="J177" s="40">
        <v>336</v>
      </c>
      <c r="K177" s="41" t="s">
        <v>101</v>
      </c>
      <c r="L177" s="40" t="s">
        <v>102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0.4</v>
      </c>
      <c r="H179" s="43">
        <v>0.1</v>
      </c>
      <c r="I179" s="43">
        <v>18.3</v>
      </c>
      <c r="J179" s="43">
        <v>75.900000000000006</v>
      </c>
      <c r="K179" s="44" t="s">
        <v>87</v>
      </c>
      <c r="L179" s="43" t="s">
        <v>88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3.6</v>
      </c>
      <c r="H180" s="43">
        <v>0.4</v>
      </c>
      <c r="I180" s="43">
        <v>21.5</v>
      </c>
      <c r="J180" s="43">
        <v>104.5</v>
      </c>
      <c r="K180" s="44" t="s">
        <v>43</v>
      </c>
      <c r="L180" s="43" t="s">
        <v>58</v>
      </c>
    </row>
    <row r="181" spans="1:12" ht="15" x14ac:dyDescent="0.25">
      <c r="A181" s="23"/>
      <c r="B181" s="15"/>
      <c r="C181" s="11"/>
      <c r="D181" s="7" t="s">
        <v>24</v>
      </c>
      <c r="E181" s="42" t="s">
        <v>89</v>
      </c>
      <c r="F181" s="43">
        <v>100</v>
      </c>
      <c r="G181" s="43">
        <v>0.4</v>
      </c>
      <c r="H181" s="43">
        <v>0.4</v>
      </c>
      <c r="I181" s="43">
        <v>8.8000000000000007</v>
      </c>
      <c r="J181" s="43">
        <v>40</v>
      </c>
      <c r="K181" s="44" t="s">
        <v>43</v>
      </c>
      <c r="L181" s="43" t="s">
        <v>90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20.5</v>
      </c>
      <c r="H184" s="19">
        <f t="shared" si="86"/>
        <v>12.4</v>
      </c>
      <c r="I184" s="19">
        <f t="shared" si="86"/>
        <v>90.7</v>
      </c>
      <c r="J184" s="19">
        <f t="shared" si="86"/>
        <v>556.4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20.5</v>
      </c>
      <c r="H195" s="32">
        <f t="shared" ref="H195" si="91">H184+H194</f>
        <v>12.4</v>
      </c>
      <c r="I195" s="32">
        <f t="shared" ref="I195" si="92">I184+I194</f>
        <v>90.7</v>
      </c>
      <c r="J195" s="32">
        <f t="shared" ref="J195:L195" si="93">J184+J194</f>
        <v>556.4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26.45</v>
      </c>
      <c r="H196" s="34">
        <f t="shared" si="94"/>
        <v>18.119999999999997</v>
      </c>
      <c r="I196" s="34">
        <f t="shared" si="94"/>
        <v>73.990000000000009</v>
      </c>
      <c r="J196" s="34">
        <f t="shared" si="94"/>
        <v>565.22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Usser</cp:lastModifiedBy>
  <dcterms:created xsi:type="dcterms:W3CDTF">2022-05-16T14:23:56Z</dcterms:created>
  <dcterms:modified xsi:type="dcterms:W3CDTF">2025-03-11T03:26:31Z</dcterms:modified>
</cp:coreProperties>
</file>